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ales &amp; Marketing\Marketing\Ecommerce\Shopify\Shopify Campaigns\Corporate Gifts\"/>
    </mc:Choice>
  </mc:AlternateContent>
  <bookViews>
    <workbookView xWindow="0" yWindow="0" windowWidth="28800" windowHeight="12210"/>
  </bookViews>
  <sheets>
    <sheet name="Sheet1" sheetId="1" r:id="rId1"/>
    <sheet name="Sheet2" sheetId="2"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60" i="1"/>
  <c r="N60" i="1" s="1"/>
  <c r="M61" i="1"/>
  <c r="N61" i="1" s="1"/>
  <c r="M62" i="1"/>
  <c r="N62" i="1" s="1"/>
  <c r="M63" i="1"/>
  <c r="N63" i="1" s="1"/>
  <c r="M64" i="1"/>
  <c r="N64" i="1" s="1"/>
  <c r="M65" i="1"/>
  <c r="N65" i="1" s="1"/>
  <c r="M16" i="1"/>
  <c r="N16" i="1" s="1"/>
  <c r="J11" i="1" l="1"/>
  <c r="K11" i="1" s="1"/>
</calcChain>
</file>

<file path=xl/sharedStrings.xml><?xml version="1.0" encoding="utf-8"?>
<sst xmlns="http://schemas.openxmlformats.org/spreadsheetml/2006/main" count="35" uniqueCount="35">
  <si>
    <t>Huon Aquaculture Online Corporate Gifts</t>
  </si>
  <si>
    <t>Contact Name:</t>
  </si>
  <si>
    <t>Address:</t>
  </si>
  <si>
    <t>Phone Number:</t>
  </si>
  <si>
    <t>Email:</t>
  </si>
  <si>
    <t>No.</t>
  </si>
  <si>
    <t>Delivery Attention To</t>
  </si>
  <si>
    <t>Street Address</t>
  </si>
  <si>
    <t>Postcode</t>
  </si>
  <si>
    <t>Suburb</t>
  </si>
  <si>
    <t>State</t>
  </si>
  <si>
    <t>Quantity</t>
  </si>
  <si>
    <t>Delivery Date:</t>
  </si>
  <si>
    <t>Notes:</t>
  </si>
  <si>
    <r>
      <t xml:space="preserve">Recipient Phone </t>
    </r>
    <r>
      <rPr>
        <b/>
        <i/>
        <sz val="8"/>
        <color theme="0"/>
        <rFont val="Arial"/>
        <family val="2"/>
      </rPr>
      <t>(optional)</t>
    </r>
  </si>
  <si>
    <r>
      <t xml:space="preserve">Delivery Company Name </t>
    </r>
    <r>
      <rPr>
        <b/>
        <i/>
        <sz val="9"/>
        <color theme="0"/>
        <rFont val="Arial"/>
        <family val="2"/>
      </rPr>
      <t>(optional)</t>
    </r>
  </si>
  <si>
    <t>View the Terms of Service Here.</t>
  </si>
  <si>
    <t>Products</t>
  </si>
  <si>
    <t>Huon Christmas Bonanza Hamper $180 (HAMP44)</t>
  </si>
  <si>
    <t>Huon Salmon Festive Hamper $95 (HAMP43)</t>
  </si>
  <si>
    <t>Huon Ocean Trout Festive Hamper $95 (HAMP45)</t>
  </si>
  <si>
    <t>Signature Cut Gift Pack $127 (HAMP12)</t>
  </si>
  <si>
    <r>
      <t xml:space="preserve">Hamper </t>
    </r>
    <r>
      <rPr>
        <b/>
        <i/>
        <sz val="8"/>
        <color theme="0"/>
        <rFont val="Arial"/>
        <family val="2"/>
      </rPr>
      <t>(select from dropdown)</t>
    </r>
  </si>
  <si>
    <r>
      <t xml:space="preserve">Additional Products? </t>
    </r>
    <r>
      <rPr>
        <b/>
        <i/>
        <sz val="8"/>
        <color theme="0"/>
        <rFont val="Arial"/>
        <family val="2"/>
      </rPr>
      <t>(Please add product code from flyer)</t>
    </r>
  </si>
  <si>
    <t>Company Name:</t>
  </si>
  <si>
    <t>Total No. Hampers:</t>
  </si>
  <si>
    <t>Thank you for your order</t>
  </si>
  <si>
    <t>1. Provide your details to the right, and your recipients' details below
2. Send your completed form to huononline@huonaqua.com.au
3. Someone from our team will call to collect Mastercard or VISA details for payment
Delivery dates will be confirmed by our Customer Service Team, and are subject to availability.
Please contact our customer service team on 1800 651 409 if you have any questions.
Redirection fees may apply if  incorrect addresses apply. 
Submission of the order form will be treated as acceptance of the online store's Terms of Service</t>
  </si>
  <si>
    <t>Sub-Total*:</t>
  </si>
  <si>
    <t>SHIPMENT INFORMATION</t>
  </si>
  <si>
    <t>BILLING/ORDER INFORMATION</t>
  </si>
  <si>
    <t>RECEIVE 10% OFF</t>
  </si>
  <si>
    <t>RECEIVE 15% OFF</t>
  </si>
  <si>
    <t>RECEIVE 20% OFF</t>
  </si>
  <si>
    <t>*discounts will apply after submission. Sub-Total and discount status does not include additional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</si>
</sst>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17" x14ac:knownFonts="1">
    <font>
      <sz val="11"/>
      <color theme="1"/>
      <name val="Calibri"/>
      <family val="2"/>
      <scheme val="minor"/>
    </font>
    <font>
      <sz val="11"/>
      <color theme="1"/>
      <name val="Arial"/>
      <family val="2"/>
    </font>
    <font>
      <b/>
      <sz val="11"/>
      <color theme="0"/>
      <name val="Arial"/>
      <family val="2"/>
    </font>
    <font>
      <b/>
      <sz val="11"/>
      <color theme="1"/>
      <name val="Arial"/>
      <family val="2"/>
    </font>
    <font>
      <b/>
      <i/>
      <sz val="9"/>
      <color theme="0"/>
      <name val="Arial"/>
      <family val="2"/>
    </font>
    <font>
      <b/>
      <i/>
      <sz val="8"/>
      <color theme="0"/>
      <name val="Arial"/>
      <family val="2"/>
    </font>
    <font>
      <u/>
      <sz val="11"/>
      <color theme="10"/>
      <name val="Calibri"/>
      <family val="2"/>
      <scheme val="minor"/>
    </font>
    <font>
      <sz val="11"/>
      <color theme="1"/>
      <name val="Calibri"/>
      <family val="2"/>
      <scheme val="minor"/>
    </font>
    <font>
      <b/>
      <sz val="11"/>
      <name val="Arial"/>
      <family val="2"/>
    </font>
    <font>
      <b/>
      <sz val="14"/>
      <name val="Arial"/>
      <family val="2"/>
    </font>
    <font>
      <sz val="14"/>
      <color theme="1"/>
      <name val="Arial"/>
      <family val="2"/>
    </font>
    <font>
      <b/>
      <sz val="14"/>
      <color theme="1"/>
      <name val="Arial"/>
      <family val="2"/>
    </font>
    <font>
      <sz val="8"/>
      <color theme="1"/>
      <name val="Arial"/>
      <family val="2"/>
    </font>
    <font>
      <sz val="22"/>
      <color theme="1"/>
      <name val="Arial"/>
      <family val="2"/>
    </font>
    <font>
      <b/>
      <sz val="22"/>
      <color theme="1"/>
      <name val="Arial"/>
      <family val="2"/>
    </font>
    <font>
      <sz val="14"/>
      <color theme="0"/>
      <name val="Futura PT Bold"/>
      <family val="2"/>
    </font>
    <font>
      <b/>
      <sz val="14"/>
      <color theme="0"/>
      <name val="Futura PT Bold"/>
      <family val="2"/>
    </font>
  </fonts>
  <fills count="5">
    <fill>
      <patternFill patternType="none"/>
    </fill>
    <fill>
      <patternFill patternType="gray125"/>
    </fill>
    <fill>
      <patternFill patternType="solid">
        <fgColor rgb="FFA9A8A9"/>
        <bgColor indexed="64"/>
      </patternFill>
    </fill>
    <fill>
      <patternFill patternType="solid">
        <fgColor rgb="FFFFFF00"/>
        <bgColor indexed="64"/>
      </patternFill>
    </fill>
    <fill>
      <patternFill patternType="solid">
        <fgColor theme="0" tint="-0.34998626667073579"/>
        <bgColor indexed="64"/>
      </patternFill>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52">
    <xf numFmtId="0" fontId="0" fillId="0" borderId="0" xfId="0"/>
    <xf numFmtId="0" fontId="1" fillId="0" borderId="0" xfId="0" applyFont="1"/>
    <xf numFmtId="0" fontId="1" fillId="0" borderId="16" xfId="0" applyFont="1" applyBorder="1"/>
    <xf numFmtId="0" fontId="3" fillId="0" borderId="0" xfId="0" applyFont="1" applyFill="1" applyBorder="1" applyAlignment="1">
      <alignment vertical="top" wrapText="1"/>
    </xf>
    <xf numFmtId="0" fontId="1" fillId="0" borderId="0" xfId="0" applyFont="1" applyAlignment="1">
      <alignment horizontal="left"/>
    </xf>
    <xf numFmtId="0" fontId="1" fillId="0" borderId="0" xfId="0" applyFont="1" applyBorder="1"/>
    <xf numFmtId="0" fontId="1" fillId="0" borderId="0" xfId="0" applyFont="1" applyFill="1"/>
    <xf numFmtId="0" fontId="2" fillId="0" borderId="0" xfId="0" applyFont="1" applyFill="1" applyBorder="1" applyAlignment="1">
      <alignment horizontal="left"/>
    </xf>
    <xf numFmtId="0" fontId="1" fillId="0" borderId="0" xfId="0" applyFont="1" applyFill="1" applyBorder="1"/>
    <xf numFmtId="0" fontId="1" fillId="0" borderId="0" xfId="0" applyFont="1" applyAlignment="1">
      <alignment horizontal="left" wrapText="1"/>
    </xf>
    <xf numFmtId="0" fontId="1" fillId="0" borderId="17" xfId="0" applyFont="1" applyBorder="1" applyProtection="1">
      <protection locked="0"/>
    </xf>
    <xf numFmtId="0" fontId="1" fillId="0" borderId="18" xfId="0" applyFont="1" applyBorder="1" applyProtection="1">
      <protection locked="0"/>
    </xf>
    <xf numFmtId="0" fontId="1" fillId="0" borderId="11" xfId="0" applyFont="1" applyBorder="1" applyProtection="1">
      <protection locked="0"/>
    </xf>
    <xf numFmtId="0" fontId="1" fillId="0" borderId="12" xfId="0" applyFont="1" applyBorder="1" applyProtection="1">
      <protection locked="0"/>
    </xf>
    <xf numFmtId="0" fontId="1" fillId="0" borderId="14" xfId="0" applyFont="1" applyBorder="1" applyProtection="1">
      <protection locked="0"/>
    </xf>
    <xf numFmtId="0" fontId="1" fillId="0" borderId="15" xfId="0" applyFont="1" applyBorder="1" applyProtection="1">
      <protection locked="0"/>
    </xf>
    <xf numFmtId="0" fontId="8" fillId="0" borderId="0" xfId="0" applyFont="1" applyFill="1" applyBorder="1" applyAlignment="1">
      <alignment horizontal="right"/>
    </xf>
    <xf numFmtId="44" fontId="1" fillId="0" borderId="0" xfId="2" applyFont="1" applyFill="1" applyBorder="1" applyAlignment="1"/>
    <xf numFmtId="0" fontId="9" fillId="0" borderId="0" xfId="0" applyFont="1" applyFill="1" applyBorder="1" applyAlignment="1">
      <alignment horizontal="right"/>
    </xf>
    <xf numFmtId="0" fontId="0" fillId="3" borderId="0" xfId="0" applyFill="1"/>
    <xf numFmtId="0" fontId="3" fillId="0" borderId="0" xfId="0" applyFont="1" applyFill="1" applyBorder="1" applyAlignment="1">
      <alignment horizontal="right"/>
    </xf>
    <xf numFmtId="1" fontId="10" fillId="0" borderId="0" xfId="2" applyNumberFormat="1" applyFont="1" applyFill="1" applyBorder="1" applyAlignment="1">
      <alignment horizontal="center"/>
    </xf>
    <xf numFmtId="164" fontId="10" fillId="0" borderId="0" xfId="2" applyNumberFormat="1" applyFont="1" applyFill="1" applyBorder="1" applyAlignment="1"/>
    <xf numFmtId="0" fontId="1" fillId="0" borderId="10" xfId="0" applyFont="1" applyFill="1" applyBorder="1"/>
    <xf numFmtId="0" fontId="1" fillId="0" borderId="13" xfId="0" applyFont="1" applyFill="1" applyBorder="1"/>
    <xf numFmtId="0" fontId="1" fillId="0" borderId="0" xfId="0" applyFont="1" applyAlignment="1">
      <alignment wrapText="1"/>
    </xf>
    <xf numFmtId="0" fontId="1" fillId="0" borderId="0" xfId="0" applyFont="1" applyAlignment="1">
      <alignment horizontal="left" vertical="top" wrapText="1"/>
    </xf>
    <xf numFmtId="0" fontId="13" fillId="0" borderId="0" xfId="0" applyFont="1" applyAlignment="1">
      <alignment vertical="center"/>
    </xf>
    <xf numFmtId="0" fontId="2" fillId="2" borderId="19" xfId="0" applyFont="1" applyFill="1" applyBorder="1"/>
    <xf numFmtId="0" fontId="2" fillId="2" borderId="20" xfId="0" applyFont="1" applyFill="1" applyBorder="1"/>
    <xf numFmtId="0" fontId="2" fillId="2" borderId="21" xfId="0" applyFont="1" applyFill="1" applyBorder="1"/>
    <xf numFmtId="0" fontId="6" fillId="0" borderId="0" xfId="1" applyAlignment="1" applyProtection="1">
      <alignment horizontal="left"/>
      <protection locked="0"/>
    </xf>
    <xf numFmtId="0" fontId="1" fillId="0" borderId="5" xfId="0" applyFont="1" applyBorder="1" applyProtection="1">
      <protection locked="0"/>
    </xf>
    <xf numFmtId="0" fontId="1" fillId="0" borderId="6" xfId="0" applyFont="1" applyBorder="1" applyProtection="1">
      <protection locked="0"/>
    </xf>
    <xf numFmtId="0" fontId="2" fillId="2" borderId="4" xfId="0" applyFont="1" applyFill="1" applyBorder="1"/>
    <xf numFmtId="0" fontId="2" fillId="2" borderId="5" xfId="0" applyFont="1" applyFill="1" applyBorder="1"/>
    <xf numFmtId="0" fontId="15" fillId="4" borderId="22" xfId="0" applyFont="1" applyFill="1" applyBorder="1" applyAlignment="1">
      <alignment horizontal="left" vertical="center"/>
    </xf>
    <xf numFmtId="0" fontId="15" fillId="4" borderId="23" xfId="0" applyFont="1" applyFill="1" applyBorder="1" applyAlignment="1">
      <alignment horizontal="left" vertical="center"/>
    </xf>
    <xf numFmtId="0" fontId="15" fillId="4" borderId="24" xfId="0" applyFont="1" applyFill="1" applyBorder="1" applyAlignment="1">
      <alignment horizontal="left" vertical="center"/>
    </xf>
    <xf numFmtId="0" fontId="11" fillId="0" borderId="0" xfId="0" applyFont="1" applyBorder="1" applyAlignment="1">
      <alignment horizontal="center" vertical="center" wrapText="1"/>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4" fillId="0" borderId="0" xfId="0" applyFont="1" applyAlignment="1">
      <alignment horizontal="left" vertical="center"/>
    </xf>
    <xf numFmtId="0" fontId="1" fillId="0" borderId="0" xfId="0" applyFont="1" applyAlignment="1">
      <alignment horizontal="left" vertical="top" wrapText="1"/>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12" fillId="0" borderId="25" xfId="0" applyFont="1" applyBorder="1" applyAlignment="1">
      <alignment horizontal="center" vertical="center"/>
    </xf>
  </cellXfs>
  <cellStyles count="3">
    <cellStyle name="Currency" xfId="2" builtinId="4"/>
    <cellStyle name="Hyperlink" xfId="1" builtinId="8"/>
    <cellStyle name="Normal" xfId="0" builtinId="0"/>
  </cellStyles>
  <dxfs count="3">
    <dxf>
      <font>
        <color theme="0"/>
      </font>
      <fill>
        <patternFill>
          <bgColor theme="4"/>
        </patternFill>
      </fill>
    </dxf>
    <dxf>
      <font>
        <color theme="0"/>
      </font>
      <fill>
        <patternFill>
          <bgColor rgb="FF92D050"/>
        </patternFill>
      </fill>
    </dxf>
    <dxf>
      <font>
        <color theme="0"/>
      </font>
      <fill>
        <patternFill>
          <bgColor theme="5"/>
        </patternFill>
      </fill>
    </dxf>
  </dxfs>
  <tableStyles count="0" defaultTableStyle="TableStyleMedium2" defaultPivotStyle="PivotStyleLight16"/>
  <colors>
    <mruColors>
      <color rgb="FF00B0F0"/>
      <color rgb="FF66FF66"/>
      <color rgb="FFFFFF99"/>
      <color rgb="FFCCFFFF"/>
      <color rgb="FFFFCCFF"/>
      <color rgb="FFCCCCFF"/>
      <color rgb="FF00B3BC"/>
      <color rgb="FFF87C56"/>
      <color rgb="FFD3B7CE"/>
      <color rgb="FF9F61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114300</xdr:rowOff>
    </xdr:from>
    <xdr:to>
      <xdr:col>1</xdr:col>
      <xdr:colOff>1209093</xdr:colOff>
      <xdr:row>8</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1237668" cy="1476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uonaqua.com.au/terms-and-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9"/>
  <sheetViews>
    <sheetView tabSelected="1" topLeftCell="B1" workbookViewId="0">
      <selection activeCell="B16" sqref="B16"/>
    </sheetView>
  </sheetViews>
  <sheetFormatPr defaultRowHeight="14.25" x14ac:dyDescent="0.2"/>
  <cols>
    <col min="1" max="1" width="4.28515625" style="1" customWidth="1"/>
    <col min="2" max="2" width="22.85546875" style="1" customWidth="1"/>
    <col min="3" max="3" width="34.5703125" style="1" customWidth="1"/>
    <col min="4" max="4" width="36.5703125" style="1" bestFit="1" customWidth="1"/>
    <col min="5" max="5" width="12.85546875" style="1" customWidth="1"/>
    <col min="6" max="6" width="10.5703125" style="1" bestFit="1" customWidth="1"/>
    <col min="7" max="7" width="8.42578125" style="1" bestFit="1" customWidth="1"/>
    <col min="8" max="8" width="27.140625" style="1" bestFit="1" customWidth="1"/>
    <col min="9" max="9" width="49.42578125" style="1" bestFit="1" customWidth="1"/>
    <col min="10" max="10" width="14.85546875" style="1" customWidth="1"/>
    <col min="11" max="12" width="52.85546875" style="1" bestFit="1" customWidth="1"/>
    <col min="13" max="14" width="9.7109375" style="1" hidden="1" customWidth="1"/>
    <col min="15" max="16384" width="9.140625" style="1"/>
  </cols>
  <sheetData>
    <row r="1" spans="1:15" ht="15" thickBot="1" x14ac:dyDescent="0.25"/>
    <row r="2" spans="1:15" ht="21" customHeight="1" x14ac:dyDescent="0.2">
      <c r="B2" s="27"/>
      <c r="C2" s="43" t="s">
        <v>0</v>
      </c>
      <c r="D2" s="43"/>
      <c r="E2" s="43"/>
      <c r="F2" s="27"/>
      <c r="G2" s="40" t="s">
        <v>30</v>
      </c>
      <c r="H2" s="41"/>
      <c r="I2" s="41"/>
      <c r="J2" s="41"/>
      <c r="K2" s="42"/>
    </row>
    <row r="3" spans="1:15" ht="15" customHeight="1" x14ac:dyDescent="0.25">
      <c r="B3" s="27"/>
      <c r="C3" s="43"/>
      <c r="D3" s="43"/>
      <c r="E3" s="43"/>
      <c r="F3" s="27"/>
      <c r="G3" s="34" t="s">
        <v>1</v>
      </c>
      <c r="H3" s="35"/>
      <c r="I3" s="32"/>
      <c r="J3" s="32"/>
      <c r="K3" s="33"/>
      <c r="L3" s="27"/>
      <c r="M3" s="27"/>
      <c r="N3" s="27"/>
      <c r="O3" s="27"/>
    </row>
    <row r="4" spans="1:15" ht="15" customHeight="1" x14ac:dyDescent="0.25">
      <c r="B4" s="25"/>
      <c r="C4" s="44" t="s">
        <v>27</v>
      </c>
      <c r="D4" s="44"/>
      <c r="E4" s="44"/>
      <c r="F4" s="25"/>
      <c r="G4" s="34" t="s">
        <v>24</v>
      </c>
      <c r="H4" s="35"/>
      <c r="I4" s="32"/>
      <c r="J4" s="32"/>
      <c r="K4" s="33"/>
      <c r="L4" s="27"/>
      <c r="M4" s="27"/>
      <c r="N4" s="27"/>
      <c r="O4" s="27"/>
    </row>
    <row r="5" spans="1:15" ht="15" customHeight="1" x14ac:dyDescent="0.25">
      <c r="B5" s="25"/>
      <c r="C5" s="44"/>
      <c r="D5" s="44"/>
      <c r="E5" s="44"/>
      <c r="F5" s="25"/>
      <c r="G5" s="34" t="s">
        <v>2</v>
      </c>
      <c r="H5" s="35"/>
      <c r="I5" s="32"/>
      <c r="J5" s="32"/>
      <c r="K5" s="33"/>
      <c r="L5" s="25"/>
      <c r="M5" s="25"/>
      <c r="N5" s="25"/>
      <c r="O5" s="25"/>
    </row>
    <row r="6" spans="1:15" ht="15" x14ac:dyDescent="0.25">
      <c r="B6" s="25"/>
      <c r="C6" s="44"/>
      <c r="D6" s="44"/>
      <c r="E6" s="44"/>
      <c r="F6" s="25"/>
      <c r="G6" s="34" t="s">
        <v>3</v>
      </c>
      <c r="H6" s="35"/>
      <c r="I6" s="32"/>
      <c r="J6" s="32"/>
      <c r="K6" s="33"/>
      <c r="L6" s="25"/>
      <c r="M6" s="25"/>
      <c r="N6" s="25"/>
      <c r="O6" s="25"/>
    </row>
    <row r="7" spans="1:15" ht="15" x14ac:dyDescent="0.25">
      <c r="B7" s="25"/>
      <c r="C7" s="44"/>
      <c r="D7" s="44"/>
      <c r="E7" s="44"/>
      <c r="F7" s="25"/>
      <c r="G7" s="34" t="s">
        <v>4</v>
      </c>
      <c r="H7" s="35"/>
      <c r="I7" s="32"/>
      <c r="J7" s="32"/>
      <c r="K7" s="33"/>
      <c r="L7" s="25"/>
      <c r="M7" s="25"/>
      <c r="N7" s="25"/>
      <c r="O7" s="25"/>
    </row>
    <row r="8" spans="1:15" ht="15" x14ac:dyDescent="0.25">
      <c r="B8" s="25"/>
      <c r="C8" s="44"/>
      <c r="D8" s="44"/>
      <c r="E8" s="44"/>
      <c r="F8" s="25"/>
      <c r="G8" s="47" t="s">
        <v>12</v>
      </c>
      <c r="H8" s="48"/>
      <c r="I8" s="32"/>
      <c r="J8" s="32"/>
      <c r="K8" s="33"/>
      <c r="L8" s="25"/>
      <c r="M8" s="25"/>
      <c r="N8" s="25"/>
      <c r="O8" s="25"/>
    </row>
    <row r="9" spans="1:15" ht="16.5" customHeight="1" thickBot="1" x14ac:dyDescent="0.3">
      <c r="B9" s="25"/>
      <c r="C9" s="44"/>
      <c r="D9" s="44"/>
      <c r="E9" s="44"/>
      <c r="F9" s="25"/>
      <c r="G9" s="49" t="s">
        <v>13</v>
      </c>
      <c r="H9" s="50"/>
      <c r="I9" s="45"/>
      <c r="J9" s="45"/>
      <c r="K9" s="46"/>
      <c r="L9" s="25"/>
      <c r="M9" s="25"/>
      <c r="N9" s="25"/>
      <c r="O9" s="25"/>
    </row>
    <row r="10" spans="1:15" ht="15" x14ac:dyDescent="0.25">
      <c r="B10" s="25"/>
      <c r="C10" s="44"/>
      <c r="D10" s="44"/>
      <c r="E10" s="44"/>
      <c r="F10" s="25"/>
      <c r="G10" s="7"/>
      <c r="H10" s="7"/>
      <c r="I10" s="8"/>
      <c r="J10" s="5"/>
      <c r="K10" s="5"/>
      <c r="L10" s="25"/>
      <c r="M10" s="25"/>
      <c r="N10" s="25"/>
      <c r="O10" s="25"/>
    </row>
    <row r="11" spans="1:15" ht="18" x14ac:dyDescent="0.25">
      <c r="B11" s="9"/>
      <c r="C11" s="44"/>
      <c r="D11" s="44"/>
      <c r="E11" s="44"/>
      <c r="F11" s="6"/>
      <c r="G11" s="16"/>
      <c r="H11" s="17"/>
      <c r="I11" s="18" t="s">
        <v>28</v>
      </c>
      <c r="J11" s="22">
        <f>SUM(N16:N65)</f>
        <v>0</v>
      </c>
      <c r="K11" s="39" t="str">
        <f>IF(J11&gt;Sheet2!E4,Sheet2!F4,IF(J11&gt;Sheet2!E3,Sheet2!F3,IF(J11&gt;Sheet2!E2,Sheet2!F2,IF(J11&gt;=0,Sheet2!F8))))</f>
        <v>Thank you for your order</v>
      </c>
      <c r="L11" s="25"/>
      <c r="M11" s="25"/>
      <c r="N11" s="25"/>
      <c r="O11" s="25"/>
    </row>
    <row r="12" spans="1:15" ht="18" x14ac:dyDescent="0.25">
      <c r="B12" s="4"/>
      <c r="C12" s="44"/>
      <c r="D12" s="44"/>
      <c r="E12" s="44"/>
      <c r="F12" s="6"/>
      <c r="G12" s="7"/>
      <c r="H12" s="7"/>
      <c r="I12" s="20" t="s">
        <v>25</v>
      </c>
      <c r="J12" s="21">
        <f>SUM(J16:J65)</f>
        <v>0</v>
      </c>
      <c r="K12" s="39"/>
    </row>
    <row r="13" spans="1:15" ht="18" customHeight="1" thickBot="1" x14ac:dyDescent="0.3">
      <c r="B13" s="4"/>
      <c r="C13" s="26"/>
      <c r="D13" s="26"/>
      <c r="E13" s="31" t="s">
        <v>16</v>
      </c>
      <c r="F13" s="6"/>
      <c r="G13" s="7"/>
      <c r="H13" s="7"/>
      <c r="I13" s="51" t="s">
        <v>34</v>
      </c>
      <c r="J13" s="51"/>
      <c r="K13" s="51"/>
    </row>
    <row r="14" spans="1:15" ht="20.25" customHeight="1" thickBot="1" x14ac:dyDescent="0.25">
      <c r="A14" s="36" t="s">
        <v>29</v>
      </c>
      <c r="B14" s="37"/>
      <c r="C14" s="37"/>
      <c r="D14" s="37"/>
      <c r="E14" s="37"/>
      <c r="F14" s="37"/>
      <c r="G14" s="37"/>
      <c r="H14" s="37"/>
      <c r="I14" s="37"/>
      <c r="J14" s="37"/>
      <c r="K14" s="38"/>
    </row>
    <row r="15" spans="1:15" ht="15.75" thickBot="1" x14ac:dyDescent="0.3">
      <c r="A15" s="28" t="s">
        <v>5</v>
      </c>
      <c r="B15" s="29" t="s">
        <v>6</v>
      </c>
      <c r="C15" s="29" t="s">
        <v>15</v>
      </c>
      <c r="D15" s="29" t="s">
        <v>7</v>
      </c>
      <c r="E15" s="29" t="s">
        <v>8</v>
      </c>
      <c r="F15" s="29" t="s">
        <v>9</v>
      </c>
      <c r="G15" s="29" t="s">
        <v>10</v>
      </c>
      <c r="H15" s="29" t="s">
        <v>14</v>
      </c>
      <c r="I15" s="29" t="s">
        <v>22</v>
      </c>
      <c r="J15" s="29" t="s">
        <v>11</v>
      </c>
      <c r="K15" s="30" t="s">
        <v>23</v>
      </c>
    </row>
    <row r="16" spans="1:15" ht="15" thickTop="1" x14ac:dyDescent="0.2">
      <c r="A16" s="2">
        <v>1</v>
      </c>
      <c r="B16" s="10"/>
      <c r="C16" s="10"/>
      <c r="D16" s="10"/>
      <c r="E16" s="10"/>
      <c r="F16" s="10"/>
      <c r="G16" s="10"/>
      <c r="H16" s="10"/>
      <c r="I16" s="10"/>
      <c r="J16" s="10"/>
      <c r="K16" s="11"/>
      <c r="M16" s="1">
        <f>IF(I16=Sheet2!$A$2, Sheet2!$B$2, IF(I16=Sheet2!$A$3, Sheet2!$B$3, IF(I16=Sheet2!$A$4, Sheet2!$B$4, IF(I16=Sheet2!$A$5,Sheet2!$B$5, IF(I16=Sheet2!$A$6,Sheet2!B6)))))</f>
        <v>0</v>
      </c>
      <c r="N16" s="1">
        <f>M16*J16</f>
        <v>0</v>
      </c>
    </row>
    <row r="17" spans="1:14" x14ac:dyDescent="0.2">
      <c r="A17" s="23">
        <v>2</v>
      </c>
      <c r="B17" s="12"/>
      <c r="C17" s="12"/>
      <c r="D17" s="12"/>
      <c r="E17" s="12"/>
      <c r="F17" s="12"/>
      <c r="G17" s="12"/>
      <c r="H17" s="12"/>
      <c r="I17" s="10"/>
      <c r="J17" s="10"/>
      <c r="K17" s="13"/>
      <c r="M17" s="1">
        <f>IF(I17=Sheet2!$A$2, Sheet2!$B$2, IF(I17=Sheet2!$A$3, Sheet2!$B$3, IF(I17=Sheet2!$A$4, Sheet2!$B$4, IF(I17=Sheet2!$A$5,Sheet2!$B$5, IF(I17=Sheet2!$A$6,Sheet2!B8)))))</f>
        <v>0</v>
      </c>
      <c r="N17" s="1">
        <f t="shared" ref="N17:N65" si="0">M17*J17</f>
        <v>0</v>
      </c>
    </row>
    <row r="18" spans="1:14" x14ac:dyDescent="0.2">
      <c r="A18" s="23">
        <v>3</v>
      </c>
      <c r="B18" s="12"/>
      <c r="C18" s="12"/>
      <c r="D18" s="12"/>
      <c r="E18" s="12"/>
      <c r="F18" s="12"/>
      <c r="G18" s="12"/>
      <c r="H18" s="12"/>
      <c r="I18" s="10"/>
      <c r="J18" s="10"/>
      <c r="K18" s="13"/>
      <c r="M18" s="1">
        <f>IF(I18=Sheet2!$A$2, Sheet2!$B$2, IF(I18=Sheet2!$A$3, Sheet2!$B$3, IF(I18=Sheet2!$A$4, Sheet2!$B$4, IF(I18=Sheet2!$A$5,Sheet2!$B$5, IF(I18=Sheet2!$A$6,Sheet2!B9)))))</f>
        <v>0</v>
      </c>
      <c r="N18" s="1">
        <f t="shared" si="0"/>
        <v>0</v>
      </c>
    </row>
    <row r="19" spans="1:14" x14ac:dyDescent="0.2">
      <c r="A19" s="23">
        <v>4</v>
      </c>
      <c r="B19" s="12"/>
      <c r="C19" s="12"/>
      <c r="D19" s="12"/>
      <c r="E19" s="12"/>
      <c r="F19" s="12"/>
      <c r="G19" s="12"/>
      <c r="H19" s="12"/>
      <c r="I19" s="10"/>
      <c r="J19" s="10"/>
      <c r="K19" s="13"/>
      <c r="M19" s="1">
        <f>IF(I19=Sheet2!$A$2, Sheet2!$B$2, IF(I19=Sheet2!$A$3, Sheet2!$B$3, IF(I19=Sheet2!$A$4, Sheet2!$B$4, IF(I19=Sheet2!$A$5,Sheet2!$B$5, IF(I19=Sheet2!$A$6,Sheet2!B10)))))</f>
        <v>0</v>
      </c>
      <c r="N19" s="1">
        <f t="shared" si="0"/>
        <v>0</v>
      </c>
    </row>
    <row r="20" spans="1:14" ht="14.25" customHeight="1" x14ac:dyDescent="0.2">
      <c r="A20" s="23">
        <v>5</v>
      </c>
      <c r="B20" s="12"/>
      <c r="C20" s="12"/>
      <c r="D20" s="12"/>
      <c r="E20" s="12"/>
      <c r="F20" s="12"/>
      <c r="G20" s="12"/>
      <c r="H20" s="12"/>
      <c r="I20" s="10"/>
      <c r="J20" s="10"/>
      <c r="K20" s="13"/>
      <c r="M20" s="1">
        <f>IF(I20=Sheet2!$A$2, Sheet2!$B$2, IF(I20=Sheet2!$A$3, Sheet2!$B$3, IF(I20=Sheet2!$A$4, Sheet2!$B$4, IF(I20=Sheet2!$A$5,Sheet2!$B$5, IF(I20=Sheet2!$A$6,Sheet2!B11)))))</f>
        <v>0</v>
      </c>
      <c r="N20" s="1">
        <f t="shared" si="0"/>
        <v>0</v>
      </c>
    </row>
    <row r="21" spans="1:14" ht="14.25" customHeight="1" x14ac:dyDescent="0.2">
      <c r="A21" s="23">
        <v>6</v>
      </c>
      <c r="B21" s="12"/>
      <c r="C21" s="12"/>
      <c r="D21" s="12"/>
      <c r="E21" s="12"/>
      <c r="F21" s="12"/>
      <c r="G21" s="12"/>
      <c r="H21" s="12"/>
      <c r="I21" s="10"/>
      <c r="J21" s="10"/>
      <c r="K21" s="13"/>
      <c r="M21" s="1">
        <f>IF(I21=Sheet2!$A$2, Sheet2!$B$2, IF(I21=Sheet2!$A$3, Sheet2!$B$3, IF(I21=Sheet2!$A$4, Sheet2!$B$4, IF(I21=Sheet2!$A$5,Sheet2!$B$5, IF(I21=Sheet2!$A$6,Sheet2!B12)))))</f>
        <v>0</v>
      </c>
      <c r="N21" s="1">
        <f t="shared" si="0"/>
        <v>0</v>
      </c>
    </row>
    <row r="22" spans="1:14" ht="14.25" customHeight="1" x14ac:dyDescent="0.2">
      <c r="A22" s="23">
        <v>7</v>
      </c>
      <c r="B22" s="12"/>
      <c r="C22" s="12"/>
      <c r="D22" s="12"/>
      <c r="E22" s="12"/>
      <c r="F22" s="12"/>
      <c r="G22" s="12"/>
      <c r="H22" s="12"/>
      <c r="I22" s="10"/>
      <c r="J22" s="10"/>
      <c r="K22" s="13"/>
      <c r="M22" s="1">
        <f>IF(I22=Sheet2!$A$2, Sheet2!$B$2, IF(I22=Sheet2!$A$3, Sheet2!$B$3, IF(I22=Sheet2!$A$4, Sheet2!$B$4, IF(I22=Sheet2!$A$5,Sheet2!$B$5, IF(I22=Sheet2!$A$6,Sheet2!B13)))))</f>
        <v>0</v>
      </c>
      <c r="N22" s="1">
        <f t="shared" si="0"/>
        <v>0</v>
      </c>
    </row>
    <row r="23" spans="1:14" ht="14.25" customHeight="1" x14ac:dyDescent="0.2">
      <c r="A23" s="23">
        <v>8</v>
      </c>
      <c r="B23" s="12"/>
      <c r="C23" s="12"/>
      <c r="D23" s="12"/>
      <c r="E23" s="12"/>
      <c r="F23" s="12"/>
      <c r="G23" s="12"/>
      <c r="H23" s="12"/>
      <c r="I23" s="10"/>
      <c r="J23" s="10"/>
      <c r="K23" s="13"/>
      <c r="M23" s="1">
        <f>IF(I23=Sheet2!$A$2, Sheet2!$B$2, IF(I23=Sheet2!$A$3, Sheet2!$B$3, IF(I23=Sheet2!$A$4, Sheet2!$B$4, IF(I23=Sheet2!$A$5,Sheet2!$B$5, IF(I23=Sheet2!$A$6,Sheet2!B14)))))</f>
        <v>0</v>
      </c>
      <c r="N23" s="1">
        <f t="shared" si="0"/>
        <v>0</v>
      </c>
    </row>
    <row r="24" spans="1:14" x14ac:dyDescent="0.2">
      <c r="A24" s="23">
        <v>9</v>
      </c>
      <c r="B24" s="12"/>
      <c r="C24" s="12"/>
      <c r="D24" s="12"/>
      <c r="E24" s="12"/>
      <c r="F24" s="12"/>
      <c r="G24" s="12"/>
      <c r="H24" s="12"/>
      <c r="I24" s="10"/>
      <c r="J24" s="10"/>
      <c r="K24" s="13"/>
      <c r="M24" s="1">
        <f>IF(I24=Sheet2!$A$2, Sheet2!$B$2, IF(I24=Sheet2!$A$3, Sheet2!$B$3, IF(I24=Sheet2!$A$4, Sheet2!$B$4, IF(I24=Sheet2!$A$5,Sheet2!$B$5, IF(I24=Sheet2!$A$6,Sheet2!B15)))))</f>
        <v>0</v>
      </c>
      <c r="N24" s="1">
        <f t="shared" si="0"/>
        <v>0</v>
      </c>
    </row>
    <row r="25" spans="1:14" ht="14.25" customHeight="1" x14ac:dyDescent="0.2">
      <c r="A25" s="23">
        <v>10</v>
      </c>
      <c r="B25" s="12"/>
      <c r="C25" s="12"/>
      <c r="D25" s="12"/>
      <c r="E25" s="12"/>
      <c r="F25" s="12"/>
      <c r="G25" s="12"/>
      <c r="H25" s="12"/>
      <c r="I25" s="10"/>
      <c r="J25" s="10"/>
      <c r="K25" s="13"/>
      <c r="M25" s="1">
        <f>IF(I25=Sheet2!$A$2, Sheet2!$B$2, IF(I25=Sheet2!$A$3, Sheet2!$B$3, IF(I25=Sheet2!$A$4, Sheet2!$B$4, IF(I25=Sheet2!$A$5,Sheet2!$B$5, IF(I25=Sheet2!$A$6,Sheet2!B16)))))</f>
        <v>0</v>
      </c>
      <c r="N25" s="1">
        <f t="shared" si="0"/>
        <v>0</v>
      </c>
    </row>
    <row r="26" spans="1:14" ht="14.25" customHeight="1" x14ac:dyDescent="0.2">
      <c r="A26" s="23">
        <v>11</v>
      </c>
      <c r="B26" s="12"/>
      <c r="C26" s="12"/>
      <c r="D26" s="12"/>
      <c r="E26" s="12"/>
      <c r="F26" s="12"/>
      <c r="G26" s="12"/>
      <c r="H26" s="12"/>
      <c r="I26" s="10"/>
      <c r="J26" s="10"/>
      <c r="K26" s="13"/>
      <c r="M26" s="1">
        <f>IF(I26=Sheet2!$A$2, Sheet2!$B$2, IF(I26=Sheet2!$A$3, Sheet2!$B$3, IF(I26=Sheet2!$A$4, Sheet2!$B$4, IF(I26=Sheet2!$A$5,Sheet2!$B$5, IF(I26=Sheet2!$A$6,Sheet2!B17)))))</f>
        <v>0</v>
      </c>
      <c r="N26" s="1">
        <f t="shared" si="0"/>
        <v>0</v>
      </c>
    </row>
    <row r="27" spans="1:14" ht="14.25" customHeight="1" x14ac:dyDescent="0.2">
      <c r="A27" s="23">
        <v>12</v>
      </c>
      <c r="B27" s="12"/>
      <c r="C27" s="12"/>
      <c r="D27" s="12"/>
      <c r="E27" s="12"/>
      <c r="F27" s="12"/>
      <c r="G27" s="12"/>
      <c r="H27" s="12"/>
      <c r="I27" s="10"/>
      <c r="J27" s="10"/>
      <c r="K27" s="13"/>
      <c r="M27" s="1">
        <f>IF(I27=Sheet2!$A$2, Sheet2!$B$2, IF(I27=Sheet2!$A$3, Sheet2!$B$3, IF(I27=Sheet2!$A$4, Sheet2!$B$4, IF(I27=Sheet2!$A$5,Sheet2!$B$5, IF(I27=Sheet2!$A$6,Sheet2!B18)))))</f>
        <v>0</v>
      </c>
      <c r="N27" s="1">
        <f t="shared" si="0"/>
        <v>0</v>
      </c>
    </row>
    <row r="28" spans="1:14" x14ac:dyDescent="0.2">
      <c r="A28" s="23">
        <v>13</v>
      </c>
      <c r="B28" s="12"/>
      <c r="C28" s="12"/>
      <c r="D28" s="12"/>
      <c r="E28" s="12"/>
      <c r="F28" s="12"/>
      <c r="G28" s="12"/>
      <c r="H28" s="12"/>
      <c r="I28" s="10"/>
      <c r="J28" s="10"/>
      <c r="K28" s="13"/>
      <c r="M28" s="1">
        <f>IF(I28=Sheet2!$A$2, Sheet2!$B$2, IF(I28=Sheet2!$A$3, Sheet2!$B$3, IF(I28=Sheet2!$A$4, Sheet2!$B$4, IF(I28=Sheet2!$A$5,Sheet2!$B$5, IF(I28=Sheet2!$A$6,Sheet2!B19)))))</f>
        <v>0</v>
      </c>
      <c r="N28" s="1">
        <f t="shared" si="0"/>
        <v>0</v>
      </c>
    </row>
    <row r="29" spans="1:14" x14ac:dyDescent="0.2">
      <c r="A29" s="23">
        <v>14</v>
      </c>
      <c r="B29" s="12"/>
      <c r="C29" s="12"/>
      <c r="D29" s="12"/>
      <c r="E29" s="12"/>
      <c r="F29" s="12"/>
      <c r="G29" s="12"/>
      <c r="H29" s="12"/>
      <c r="I29" s="10"/>
      <c r="J29" s="10"/>
      <c r="K29" s="13"/>
      <c r="M29" s="1">
        <f>IF(I29=Sheet2!$A$2, Sheet2!$B$2, IF(I29=Sheet2!$A$3, Sheet2!$B$3, IF(I29=Sheet2!$A$4, Sheet2!$B$4, IF(I29=Sheet2!$A$5,Sheet2!$B$5, IF(I29=Sheet2!$A$6,Sheet2!B20)))))</f>
        <v>0</v>
      </c>
      <c r="N29" s="1">
        <f t="shared" si="0"/>
        <v>0</v>
      </c>
    </row>
    <row r="30" spans="1:14" x14ac:dyDescent="0.2">
      <c r="A30" s="23">
        <v>15</v>
      </c>
      <c r="B30" s="12"/>
      <c r="C30" s="12"/>
      <c r="D30" s="12"/>
      <c r="E30" s="12"/>
      <c r="F30" s="12"/>
      <c r="G30" s="12"/>
      <c r="H30" s="12"/>
      <c r="I30" s="10"/>
      <c r="J30" s="10"/>
      <c r="K30" s="13"/>
      <c r="M30" s="1">
        <f>IF(I30=Sheet2!$A$2, Sheet2!$B$2, IF(I30=Sheet2!$A$3, Sheet2!$B$3, IF(I30=Sheet2!$A$4, Sheet2!$B$4, IF(I30=Sheet2!$A$5,Sheet2!$B$5, IF(I30=Sheet2!$A$6,Sheet2!B21)))))</f>
        <v>0</v>
      </c>
      <c r="N30" s="1">
        <f t="shared" si="0"/>
        <v>0</v>
      </c>
    </row>
    <row r="31" spans="1:14" x14ac:dyDescent="0.2">
      <c r="A31" s="23">
        <v>16</v>
      </c>
      <c r="B31" s="12"/>
      <c r="C31" s="12"/>
      <c r="D31" s="12"/>
      <c r="E31" s="12"/>
      <c r="F31" s="12"/>
      <c r="G31" s="12"/>
      <c r="H31" s="12"/>
      <c r="I31" s="10"/>
      <c r="J31" s="10"/>
      <c r="K31" s="13"/>
      <c r="M31" s="1">
        <f>IF(I31=Sheet2!$A$2, Sheet2!$B$2, IF(I31=Sheet2!$A$3, Sheet2!$B$3, IF(I31=Sheet2!$A$4, Sheet2!$B$4, IF(I31=Sheet2!$A$5,Sheet2!$B$5, IF(I31=Sheet2!$A$6,Sheet2!B22)))))</f>
        <v>0</v>
      </c>
      <c r="N31" s="1">
        <f t="shared" si="0"/>
        <v>0</v>
      </c>
    </row>
    <row r="32" spans="1:14" x14ac:dyDescent="0.2">
      <c r="A32" s="23">
        <v>17</v>
      </c>
      <c r="B32" s="12"/>
      <c r="C32" s="12"/>
      <c r="D32" s="12"/>
      <c r="E32" s="12"/>
      <c r="F32" s="12"/>
      <c r="G32" s="12"/>
      <c r="H32" s="12"/>
      <c r="I32" s="10"/>
      <c r="J32" s="12"/>
      <c r="K32" s="13"/>
      <c r="M32" s="1">
        <f>IF(I32=Sheet2!$A$2, Sheet2!$B$2, IF(I32=Sheet2!$A$3, Sheet2!$B$3, IF(I32=Sheet2!$A$4, Sheet2!$B$4, IF(I32=Sheet2!$A$5,Sheet2!$B$5, IF(I32=Sheet2!$A$6,Sheet2!B23)))))</f>
        <v>0</v>
      </c>
      <c r="N32" s="1">
        <f t="shared" si="0"/>
        <v>0</v>
      </c>
    </row>
    <row r="33" spans="1:14" x14ac:dyDescent="0.2">
      <c r="A33" s="23">
        <v>18</v>
      </c>
      <c r="B33" s="12"/>
      <c r="C33" s="12"/>
      <c r="D33" s="12"/>
      <c r="E33" s="12"/>
      <c r="F33" s="12"/>
      <c r="G33" s="12"/>
      <c r="H33" s="12"/>
      <c r="I33" s="10"/>
      <c r="J33" s="12"/>
      <c r="K33" s="13"/>
      <c r="M33" s="1">
        <f>IF(I33=Sheet2!$A$2, Sheet2!$B$2, IF(I33=Sheet2!$A$3, Sheet2!$B$3, IF(I33=Sheet2!$A$4, Sheet2!$B$4, IF(I33=Sheet2!$A$5,Sheet2!$B$5, IF(I33=Sheet2!$A$6,Sheet2!B24)))))</f>
        <v>0</v>
      </c>
      <c r="N33" s="1">
        <f t="shared" si="0"/>
        <v>0</v>
      </c>
    </row>
    <row r="34" spans="1:14" x14ac:dyDescent="0.2">
      <c r="A34" s="23">
        <v>19</v>
      </c>
      <c r="B34" s="12"/>
      <c r="C34" s="12"/>
      <c r="D34" s="12"/>
      <c r="E34" s="12"/>
      <c r="F34" s="12"/>
      <c r="G34" s="12"/>
      <c r="H34" s="12"/>
      <c r="I34" s="10"/>
      <c r="J34" s="12"/>
      <c r="K34" s="13"/>
      <c r="M34" s="1">
        <f>IF(I34=Sheet2!$A$2, Sheet2!$B$2, IF(I34=Sheet2!$A$3, Sheet2!$B$3, IF(I34=Sheet2!$A$4, Sheet2!$B$4, IF(I34=Sheet2!$A$5,Sheet2!$B$5, IF(I34=Sheet2!$A$6,Sheet2!B25)))))</f>
        <v>0</v>
      </c>
      <c r="N34" s="1">
        <f t="shared" si="0"/>
        <v>0</v>
      </c>
    </row>
    <row r="35" spans="1:14" ht="14.25" customHeight="1" x14ac:dyDescent="0.2">
      <c r="A35" s="23">
        <v>20</v>
      </c>
      <c r="B35" s="12"/>
      <c r="C35" s="12"/>
      <c r="D35" s="12"/>
      <c r="E35" s="12"/>
      <c r="F35" s="12"/>
      <c r="G35" s="12"/>
      <c r="H35" s="12"/>
      <c r="I35" s="10"/>
      <c r="J35" s="12"/>
      <c r="K35" s="13"/>
      <c r="M35" s="1">
        <f>IF(I35=Sheet2!$A$2, Sheet2!$B$2, IF(I35=Sheet2!$A$3, Sheet2!$B$3, IF(I35=Sheet2!$A$4, Sheet2!$B$4, IF(I35=Sheet2!$A$5,Sheet2!$B$5, IF(I35=Sheet2!$A$6,Sheet2!B26)))))</f>
        <v>0</v>
      </c>
      <c r="N35" s="1">
        <f t="shared" si="0"/>
        <v>0</v>
      </c>
    </row>
    <row r="36" spans="1:14" ht="14.25" customHeight="1" x14ac:dyDescent="0.2">
      <c r="A36" s="23">
        <v>21</v>
      </c>
      <c r="B36" s="12"/>
      <c r="C36" s="12"/>
      <c r="D36" s="12"/>
      <c r="E36" s="12"/>
      <c r="F36" s="12"/>
      <c r="G36" s="12"/>
      <c r="H36" s="12"/>
      <c r="I36" s="10"/>
      <c r="J36" s="12"/>
      <c r="K36" s="13"/>
      <c r="M36" s="1">
        <f>IF(I36=Sheet2!$A$2, Sheet2!$B$2, IF(I36=Sheet2!$A$3, Sheet2!$B$3, IF(I36=Sheet2!$A$4, Sheet2!$B$4, IF(I36=Sheet2!$A$5,Sheet2!$B$5, IF(I36=Sheet2!$A$6,Sheet2!B27)))))</f>
        <v>0</v>
      </c>
      <c r="N36" s="1">
        <f t="shared" si="0"/>
        <v>0</v>
      </c>
    </row>
    <row r="37" spans="1:14" ht="14.25" customHeight="1" x14ac:dyDescent="0.2">
      <c r="A37" s="23">
        <v>22</v>
      </c>
      <c r="B37" s="12"/>
      <c r="C37" s="12"/>
      <c r="D37" s="12"/>
      <c r="E37" s="12"/>
      <c r="F37" s="12"/>
      <c r="G37" s="12"/>
      <c r="H37" s="12"/>
      <c r="I37" s="10"/>
      <c r="J37" s="12"/>
      <c r="K37" s="13"/>
      <c r="M37" s="1">
        <f>IF(I37=Sheet2!$A$2, Sheet2!$B$2, IF(I37=Sheet2!$A$3, Sheet2!$B$3, IF(I37=Sheet2!$A$4, Sheet2!$B$4, IF(I37=Sheet2!$A$5,Sheet2!$B$5, IF(I37=Sheet2!$A$6,Sheet2!B28)))))</f>
        <v>0</v>
      </c>
      <c r="N37" s="1">
        <f t="shared" si="0"/>
        <v>0</v>
      </c>
    </row>
    <row r="38" spans="1:14" x14ac:dyDescent="0.2">
      <c r="A38" s="23">
        <v>23</v>
      </c>
      <c r="B38" s="12"/>
      <c r="C38" s="12"/>
      <c r="D38" s="12"/>
      <c r="E38" s="12"/>
      <c r="F38" s="12"/>
      <c r="G38" s="12"/>
      <c r="H38" s="12"/>
      <c r="I38" s="10"/>
      <c r="J38" s="12"/>
      <c r="K38" s="13"/>
      <c r="M38" s="1">
        <f>IF(I38=Sheet2!$A$2, Sheet2!$B$2, IF(I38=Sheet2!$A$3, Sheet2!$B$3, IF(I38=Sheet2!$A$4, Sheet2!$B$4, IF(I38=Sheet2!$A$5,Sheet2!$B$5, IF(I38=Sheet2!$A$6,Sheet2!B29)))))</f>
        <v>0</v>
      </c>
      <c r="N38" s="1">
        <f t="shared" si="0"/>
        <v>0</v>
      </c>
    </row>
    <row r="39" spans="1:14" x14ac:dyDescent="0.2">
      <c r="A39" s="23">
        <v>24</v>
      </c>
      <c r="B39" s="12"/>
      <c r="C39" s="12"/>
      <c r="D39" s="12"/>
      <c r="E39" s="12"/>
      <c r="F39" s="12"/>
      <c r="G39" s="12"/>
      <c r="H39" s="12"/>
      <c r="I39" s="10"/>
      <c r="J39" s="12"/>
      <c r="K39" s="13"/>
      <c r="M39" s="1">
        <f>IF(I39=Sheet2!$A$2, Sheet2!$B$2, IF(I39=Sheet2!$A$3, Sheet2!$B$3, IF(I39=Sheet2!$A$4, Sheet2!$B$4, IF(I39=Sheet2!$A$5,Sheet2!$B$5, IF(I39=Sheet2!$A$6,Sheet2!B30)))))</f>
        <v>0</v>
      </c>
      <c r="N39" s="1">
        <f t="shared" si="0"/>
        <v>0</v>
      </c>
    </row>
    <row r="40" spans="1:14" x14ac:dyDescent="0.2">
      <c r="A40" s="23">
        <v>25</v>
      </c>
      <c r="B40" s="12"/>
      <c r="C40" s="12"/>
      <c r="D40" s="12"/>
      <c r="E40" s="12"/>
      <c r="F40" s="12"/>
      <c r="G40" s="12"/>
      <c r="H40" s="12"/>
      <c r="I40" s="10"/>
      <c r="J40" s="12"/>
      <c r="K40" s="13"/>
      <c r="M40" s="1">
        <f>IF(I40=Sheet2!$A$2, Sheet2!$B$2, IF(I40=Sheet2!$A$3, Sheet2!$B$3, IF(I40=Sheet2!$A$4, Sheet2!$B$4, IF(I40=Sheet2!$A$5,Sheet2!$B$5, IF(I40=Sheet2!$A$6,Sheet2!B31)))))</f>
        <v>0</v>
      </c>
      <c r="N40" s="1">
        <f t="shared" si="0"/>
        <v>0</v>
      </c>
    </row>
    <row r="41" spans="1:14" x14ac:dyDescent="0.2">
      <c r="A41" s="23">
        <v>26</v>
      </c>
      <c r="B41" s="12"/>
      <c r="C41" s="12"/>
      <c r="D41" s="12"/>
      <c r="E41" s="12"/>
      <c r="F41" s="12"/>
      <c r="G41" s="12"/>
      <c r="H41" s="12"/>
      <c r="I41" s="10"/>
      <c r="J41" s="12"/>
      <c r="K41" s="13"/>
      <c r="M41" s="1">
        <f>IF(I41=Sheet2!$A$2, Sheet2!$B$2, IF(I41=Sheet2!$A$3, Sheet2!$B$3, IF(I41=Sheet2!$A$4, Sheet2!$B$4, IF(I41=Sheet2!$A$5,Sheet2!$B$5, IF(I41=Sheet2!$A$6,Sheet2!B32)))))</f>
        <v>0</v>
      </c>
      <c r="N41" s="1">
        <f t="shared" si="0"/>
        <v>0</v>
      </c>
    </row>
    <row r="42" spans="1:14" x14ac:dyDescent="0.2">
      <c r="A42" s="23">
        <v>27</v>
      </c>
      <c r="B42" s="12"/>
      <c r="C42" s="12"/>
      <c r="D42" s="12"/>
      <c r="E42" s="12"/>
      <c r="F42" s="12"/>
      <c r="G42" s="12"/>
      <c r="H42" s="12"/>
      <c r="I42" s="10"/>
      <c r="J42" s="12"/>
      <c r="K42" s="13"/>
      <c r="M42" s="1">
        <f>IF(I42=Sheet2!$A$2, Sheet2!$B$2, IF(I42=Sheet2!$A$3, Sheet2!$B$3, IF(I42=Sheet2!$A$4, Sheet2!$B$4, IF(I42=Sheet2!$A$5,Sheet2!$B$5, IF(I42=Sheet2!$A$6,Sheet2!B33)))))</f>
        <v>0</v>
      </c>
      <c r="N42" s="1">
        <f t="shared" si="0"/>
        <v>0</v>
      </c>
    </row>
    <row r="43" spans="1:14" x14ac:dyDescent="0.2">
      <c r="A43" s="23">
        <v>28</v>
      </c>
      <c r="B43" s="12"/>
      <c r="C43" s="12"/>
      <c r="D43" s="12"/>
      <c r="E43" s="12"/>
      <c r="F43" s="12"/>
      <c r="G43" s="12"/>
      <c r="H43" s="12"/>
      <c r="I43" s="10"/>
      <c r="J43" s="12"/>
      <c r="K43" s="13"/>
      <c r="M43" s="1">
        <f>IF(I43=Sheet2!$A$2, Sheet2!$B$2, IF(I43=Sheet2!$A$3, Sheet2!$B$3, IF(I43=Sheet2!$A$4, Sheet2!$B$4, IF(I43=Sheet2!$A$5,Sheet2!$B$5, IF(I43=Sheet2!$A$6,Sheet2!B34)))))</f>
        <v>0</v>
      </c>
      <c r="N43" s="1">
        <f t="shared" si="0"/>
        <v>0</v>
      </c>
    </row>
    <row r="44" spans="1:14" x14ac:dyDescent="0.2">
      <c r="A44" s="23">
        <v>29</v>
      </c>
      <c r="B44" s="12"/>
      <c r="C44" s="12"/>
      <c r="D44" s="12"/>
      <c r="E44" s="12"/>
      <c r="F44" s="12"/>
      <c r="G44" s="12"/>
      <c r="H44" s="12"/>
      <c r="I44" s="10"/>
      <c r="J44" s="12"/>
      <c r="K44" s="13"/>
      <c r="M44" s="1">
        <f>IF(I44=Sheet2!$A$2, Sheet2!$B$2, IF(I44=Sheet2!$A$3, Sheet2!$B$3, IF(I44=Sheet2!$A$4, Sheet2!$B$4, IF(I44=Sheet2!$A$5,Sheet2!$B$5, IF(I44=Sheet2!$A$6,Sheet2!B35)))))</f>
        <v>0</v>
      </c>
      <c r="N44" s="1">
        <f t="shared" si="0"/>
        <v>0</v>
      </c>
    </row>
    <row r="45" spans="1:14" ht="14.25" customHeight="1" x14ac:dyDescent="0.2">
      <c r="A45" s="23">
        <v>30</v>
      </c>
      <c r="B45" s="12"/>
      <c r="C45" s="12"/>
      <c r="D45" s="12"/>
      <c r="E45" s="12"/>
      <c r="F45" s="12"/>
      <c r="G45" s="12"/>
      <c r="H45" s="12"/>
      <c r="I45" s="10"/>
      <c r="J45" s="12"/>
      <c r="K45" s="13"/>
      <c r="M45" s="1">
        <f>IF(I45=Sheet2!$A$2, Sheet2!$B$2, IF(I45=Sheet2!$A$3, Sheet2!$B$3, IF(I45=Sheet2!$A$4, Sheet2!$B$4, IF(I45=Sheet2!$A$5,Sheet2!$B$5, IF(I45=Sheet2!$A$6,Sheet2!B36)))))</f>
        <v>0</v>
      </c>
      <c r="N45" s="1">
        <f t="shared" si="0"/>
        <v>0</v>
      </c>
    </row>
    <row r="46" spans="1:14" ht="14.25" customHeight="1" x14ac:dyDescent="0.2">
      <c r="A46" s="23">
        <v>31</v>
      </c>
      <c r="B46" s="12"/>
      <c r="C46" s="12"/>
      <c r="D46" s="12"/>
      <c r="E46" s="12"/>
      <c r="F46" s="12"/>
      <c r="G46" s="12"/>
      <c r="H46" s="12"/>
      <c r="I46" s="10"/>
      <c r="J46" s="12"/>
      <c r="K46" s="13"/>
      <c r="M46" s="1">
        <f>IF(I46=Sheet2!$A$2, Sheet2!$B$2, IF(I46=Sheet2!$A$3, Sheet2!$B$3, IF(I46=Sheet2!$A$4, Sheet2!$B$4, IF(I46=Sheet2!$A$5,Sheet2!$B$5, IF(I46=Sheet2!$A$6,Sheet2!B37)))))</f>
        <v>0</v>
      </c>
      <c r="N46" s="1">
        <f t="shared" si="0"/>
        <v>0</v>
      </c>
    </row>
    <row r="47" spans="1:14" ht="14.25" customHeight="1" x14ac:dyDescent="0.2">
      <c r="A47" s="23">
        <v>32</v>
      </c>
      <c r="B47" s="12"/>
      <c r="C47" s="12"/>
      <c r="D47" s="12"/>
      <c r="E47" s="12"/>
      <c r="F47" s="12"/>
      <c r="G47" s="12"/>
      <c r="H47" s="12"/>
      <c r="I47" s="10"/>
      <c r="J47" s="12"/>
      <c r="K47" s="13"/>
      <c r="M47" s="1">
        <f>IF(I47=Sheet2!$A$2, Sheet2!$B$2, IF(I47=Sheet2!$A$3, Sheet2!$B$3, IF(I47=Sheet2!$A$4, Sheet2!$B$4, IF(I47=Sheet2!$A$5,Sheet2!$B$5, IF(I47=Sheet2!$A$6,Sheet2!B38)))))</f>
        <v>0</v>
      </c>
      <c r="N47" s="1">
        <f t="shared" si="0"/>
        <v>0</v>
      </c>
    </row>
    <row r="48" spans="1:14" x14ac:dyDescent="0.2">
      <c r="A48" s="23">
        <v>33</v>
      </c>
      <c r="B48" s="12"/>
      <c r="C48" s="12"/>
      <c r="D48" s="12"/>
      <c r="E48" s="12"/>
      <c r="F48" s="12"/>
      <c r="G48" s="12"/>
      <c r="H48" s="12"/>
      <c r="I48" s="10"/>
      <c r="J48" s="12"/>
      <c r="K48" s="13"/>
      <c r="M48" s="1">
        <f>IF(I48=Sheet2!$A$2, Sheet2!$B$2, IF(I48=Sheet2!$A$3, Sheet2!$B$3, IF(I48=Sheet2!$A$4, Sheet2!$B$4, IF(I48=Sheet2!$A$5,Sheet2!$B$5, IF(I48=Sheet2!$A$6,Sheet2!B39)))))</f>
        <v>0</v>
      </c>
      <c r="N48" s="1">
        <f t="shared" si="0"/>
        <v>0</v>
      </c>
    </row>
    <row r="49" spans="1:14" x14ac:dyDescent="0.2">
      <c r="A49" s="23">
        <v>34</v>
      </c>
      <c r="B49" s="12"/>
      <c r="C49" s="12"/>
      <c r="D49" s="12"/>
      <c r="E49" s="12"/>
      <c r="F49" s="12"/>
      <c r="G49" s="12"/>
      <c r="H49" s="12"/>
      <c r="I49" s="10"/>
      <c r="J49" s="12"/>
      <c r="K49" s="13"/>
      <c r="M49" s="1">
        <f>IF(I49=Sheet2!$A$2, Sheet2!$B$2, IF(I49=Sheet2!$A$3, Sheet2!$B$3, IF(I49=Sheet2!$A$4, Sheet2!$B$4, IF(I49=Sheet2!$A$5,Sheet2!$B$5, IF(I49=Sheet2!$A$6,Sheet2!B40)))))</f>
        <v>0</v>
      </c>
      <c r="N49" s="1">
        <f t="shared" si="0"/>
        <v>0</v>
      </c>
    </row>
    <row r="50" spans="1:14" x14ac:dyDescent="0.2">
      <c r="A50" s="23">
        <v>35</v>
      </c>
      <c r="B50" s="12"/>
      <c r="C50" s="12"/>
      <c r="D50" s="12"/>
      <c r="E50" s="12"/>
      <c r="F50" s="12"/>
      <c r="G50" s="12"/>
      <c r="H50" s="12"/>
      <c r="I50" s="10"/>
      <c r="J50" s="12"/>
      <c r="K50" s="13"/>
      <c r="M50" s="1">
        <f>IF(I50=Sheet2!$A$2, Sheet2!$B$2, IF(I50=Sheet2!$A$3, Sheet2!$B$3, IF(I50=Sheet2!$A$4, Sheet2!$B$4, IF(I50=Sheet2!$A$5,Sheet2!$B$5, IF(I50=Sheet2!$A$6,Sheet2!B41)))))</f>
        <v>0</v>
      </c>
      <c r="N50" s="1">
        <f t="shared" si="0"/>
        <v>0</v>
      </c>
    </row>
    <row r="51" spans="1:14" x14ac:dyDescent="0.2">
      <c r="A51" s="23">
        <v>36</v>
      </c>
      <c r="B51" s="12"/>
      <c r="C51" s="12"/>
      <c r="D51" s="12"/>
      <c r="E51" s="12"/>
      <c r="F51" s="12"/>
      <c r="G51" s="12"/>
      <c r="H51" s="12"/>
      <c r="I51" s="10"/>
      <c r="J51" s="12"/>
      <c r="K51" s="13"/>
      <c r="M51" s="1">
        <f>IF(I51=Sheet2!$A$2, Sheet2!$B$2, IF(I51=Sheet2!$A$3, Sheet2!$B$3, IF(I51=Sheet2!$A$4, Sheet2!$B$4, IF(I51=Sheet2!$A$5,Sheet2!$B$5, IF(I51=Sheet2!$A$6,Sheet2!B42)))))</f>
        <v>0</v>
      </c>
      <c r="N51" s="1">
        <f t="shared" si="0"/>
        <v>0</v>
      </c>
    </row>
    <row r="52" spans="1:14" x14ac:dyDescent="0.2">
      <c r="A52" s="23">
        <v>37</v>
      </c>
      <c r="B52" s="12"/>
      <c r="C52" s="12"/>
      <c r="D52" s="12"/>
      <c r="E52" s="12"/>
      <c r="F52" s="12"/>
      <c r="G52" s="12"/>
      <c r="H52" s="12"/>
      <c r="I52" s="10"/>
      <c r="J52" s="12"/>
      <c r="K52" s="13"/>
      <c r="M52" s="1">
        <f>IF(I52=Sheet2!$A$2, Sheet2!$B$2, IF(I52=Sheet2!$A$3, Sheet2!$B$3, IF(I52=Sheet2!$A$4, Sheet2!$B$4, IF(I52=Sheet2!$A$5,Sheet2!$B$5, IF(I52=Sheet2!$A$6,Sheet2!B43)))))</f>
        <v>0</v>
      </c>
      <c r="N52" s="1">
        <f t="shared" si="0"/>
        <v>0</v>
      </c>
    </row>
    <row r="53" spans="1:14" x14ac:dyDescent="0.2">
      <c r="A53" s="23">
        <v>38</v>
      </c>
      <c r="B53" s="12"/>
      <c r="C53" s="12"/>
      <c r="D53" s="12"/>
      <c r="E53" s="12"/>
      <c r="F53" s="12"/>
      <c r="G53" s="12"/>
      <c r="H53" s="12"/>
      <c r="I53" s="10"/>
      <c r="J53" s="12"/>
      <c r="K53" s="13"/>
      <c r="M53" s="1">
        <f>IF(I53=Sheet2!$A$2, Sheet2!$B$2, IF(I53=Sheet2!$A$3, Sheet2!$B$3, IF(I53=Sheet2!$A$4, Sheet2!$B$4, IF(I53=Sheet2!$A$5,Sheet2!$B$5, IF(I53=Sheet2!$A$6,Sheet2!B44)))))</f>
        <v>0</v>
      </c>
      <c r="N53" s="1">
        <f t="shared" si="0"/>
        <v>0</v>
      </c>
    </row>
    <row r="54" spans="1:14" x14ac:dyDescent="0.2">
      <c r="A54" s="23">
        <v>39</v>
      </c>
      <c r="B54" s="12"/>
      <c r="C54" s="12"/>
      <c r="D54" s="12"/>
      <c r="E54" s="12"/>
      <c r="F54" s="12"/>
      <c r="G54" s="12"/>
      <c r="H54" s="12"/>
      <c r="I54" s="10"/>
      <c r="J54" s="12"/>
      <c r="K54" s="13"/>
      <c r="M54" s="1">
        <f>IF(I54=Sheet2!$A$2, Sheet2!$B$2, IF(I54=Sheet2!$A$3, Sheet2!$B$3, IF(I54=Sheet2!$A$4, Sheet2!$B$4, IF(I54=Sheet2!$A$5,Sheet2!$B$5, IF(I54=Sheet2!$A$6,Sheet2!B45)))))</f>
        <v>0</v>
      </c>
      <c r="N54" s="1">
        <f t="shared" si="0"/>
        <v>0</v>
      </c>
    </row>
    <row r="55" spans="1:14" ht="14.25" customHeight="1" x14ac:dyDescent="0.2">
      <c r="A55" s="23">
        <v>40</v>
      </c>
      <c r="B55" s="12"/>
      <c r="C55" s="12"/>
      <c r="D55" s="12"/>
      <c r="E55" s="12"/>
      <c r="F55" s="12"/>
      <c r="G55" s="12"/>
      <c r="H55" s="12"/>
      <c r="I55" s="10"/>
      <c r="J55" s="12"/>
      <c r="K55" s="13"/>
      <c r="M55" s="1">
        <f>IF(I55=Sheet2!$A$2, Sheet2!$B$2, IF(I55=Sheet2!$A$3, Sheet2!$B$3, IF(I55=Sheet2!$A$4, Sheet2!$B$4, IF(I55=Sheet2!$A$5,Sheet2!$B$5, IF(I55=Sheet2!$A$6,Sheet2!B46)))))</f>
        <v>0</v>
      </c>
      <c r="N55" s="1">
        <f t="shared" si="0"/>
        <v>0</v>
      </c>
    </row>
    <row r="56" spans="1:14" ht="14.25" customHeight="1" x14ac:dyDescent="0.2">
      <c r="A56" s="23">
        <v>41</v>
      </c>
      <c r="B56" s="12"/>
      <c r="C56" s="12"/>
      <c r="D56" s="12"/>
      <c r="E56" s="12"/>
      <c r="F56" s="12"/>
      <c r="G56" s="12"/>
      <c r="H56" s="12"/>
      <c r="I56" s="10"/>
      <c r="J56" s="12"/>
      <c r="K56" s="13"/>
      <c r="M56" s="1">
        <f>IF(I56=Sheet2!$A$2, Sheet2!$B$2, IF(I56=Sheet2!$A$3, Sheet2!$B$3, IF(I56=Sheet2!$A$4, Sheet2!$B$4, IF(I56=Sheet2!$A$5,Sheet2!$B$5, IF(I56=Sheet2!$A$6,Sheet2!B47)))))</f>
        <v>0</v>
      </c>
      <c r="N56" s="1">
        <f t="shared" si="0"/>
        <v>0</v>
      </c>
    </row>
    <row r="57" spans="1:14" x14ac:dyDescent="0.2">
      <c r="A57" s="23">
        <v>42</v>
      </c>
      <c r="B57" s="12"/>
      <c r="C57" s="12"/>
      <c r="D57" s="12"/>
      <c r="E57" s="12"/>
      <c r="F57" s="12"/>
      <c r="G57" s="12"/>
      <c r="H57" s="12"/>
      <c r="I57" s="10"/>
      <c r="J57" s="12"/>
      <c r="K57" s="13"/>
      <c r="M57" s="1">
        <f>IF(I57=Sheet2!$A$2, Sheet2!$B$2, IF(I57=Sheet2!$A$3, Sheet2!$B$3, IF(I57=Sheet2!$A$4, Sheet2!$B$4, IF(I57=Sheet2!$A$5,Sheet2!$B$5, IF(I57=Sheet2!$A$6,Sheet2!B48)))))</f>
        <v>0</v>
      </c>
      <c r="N57" s="1">
        <f t="shared" si="0"/>
        <v>0</v>
      </c>
    </row>
    <row r="58" spans="1:14" x14ac:dyDescent="0.2">
      <c r="A58" s="23">
        <v>43</v>
      </c>
      <c r="B58" s="12"/>
      <c r="C58" s="12"/>
      <c r="D58" s="12"/>
      <c r="E58" s="12"/>
      <c r="F58" s="12"/>
      <c r="G58" s="12"/>
      <c r="H58" s="12"/>
      <c r="I58" s="10"/>
      <c r="J58" s="12"/>
      <c r="K58" s="13"/>
      <c r="M58" s="1">
        <f>IF(I58=Sheet2!$A$2, Sheet2!$B$2, IF(I58=Sheet2!$A$3, Sheet2!$B$3, IF(I58=Sheet2!$A$4, Sheet2!$B$4, IF(I58=Sheet2!$A$5,Sheet2!$B$5, IF(I58=Sheet2!$A$6,Sheet2!B49)))))</f>
        <v>0</v>
      </c>
      <c r="N58" s="1">
        <f t="shared" si="0"/>
        <v>0</v>
      </c>
    </row>
    <row r="59" spans="1:14" x14ac:dyDescent="0.2">
      <c r="A59" s="23">
        <v>44</v>
      </c>
      <c r="B59" s="12"/>
      <c r="C59" s="12"/>
      <c r="D59" s="12"/>
      <c r="E59" s="12"/>
      <c r="F59" s="12"/>
      <c r="G59" s="12"/>
      <c r="H59" s="12"/>
      <c r="I59" s="10"/>
      <c r="J59" s="12"/>
      <c r="K59" s="13"/>
      <c r="M59" s="1">
        <f>IF(I59=Sheet2!$A$2, Sheet2!$B$2, IF(I59=Sheet2!$A$3, Sheet2!$B$3, IF(I59=Sheet2!$A$4, Sheet2!$B$4, IF(I59=Sheet2!$A$5,Sheet2!$B$5, IF(I59=Sheet2!$A$6,Sheet2!B50)))))</f>
        <v>0</v>
      </c>
      <c r="N59" s="1">
        <f t="shared" si="0"/>
        <v>0</v>
      </c>
    </row>
    <row r="60" spans="1:14" x14ac:dyDescent="0.2">
      <c r="A60" s="23">
        <v>45</v>
      </c>
      <c r="B60" s="12"/>
      <c r="C60" s="12"/>
      <c r="D60" s="12"/>
      <c r="E60" s="12"/>
      <c r="F60" s="12"/>
      <c r="G60" s="12"/>
      <c r="H60" s="12"/>
      <c r="I60" s="10"/>
      <c r="J60" s="12"/>
      <c r="K60" s="13"/>
      <c r="M60" s="1">
        <f>IF(I60=Sheet2!$A$2, Sheet2!$B$2, IF(I60=Sheet2!$A$3, Sheet2!$B$3, IF(I60=Sheet2!$A$4, Sheet2!$B$4, IF(I60=Sheet2!$A$5,Sheet2!$B$5, IF(I60=Sheet2!$A$6,Sheet2!B51)))))</f>
        <v>0</v>
      </c>
      <c r="N60" s="1">
        <f t="shared" si="0"/>
        <v>0</v>
      </c>
    </row>
    <row r="61" spans="1:14" x14ac:dyDescent="0.2">
      <c r="A61" s="23">
        <v>46</v>
      </c>
      <c r="B61" s="12"/>
      <c r="C61" s="12"/>
      <c r="D61" s="12"/>
      <c r="E61" s="12"/>
      <c r="F61" s="12"/>
      <c r="G61" s="12"/>
      <c r="H61" s="12"/>
      <c r="I61" s="10"/>
      <c r="J61" s="12"/>
      <c r="K61" s="13"/>
      <c r="M61" s="1">
        <f>IF(I61=Sheet2!$A$2, Sheet2!$B$2, IF(I61=Sheet2!$A$3, Sheet2!$B$3, IF(I61=Sheet2!$A$4, Sheet2!$B$4, IF(I61=Sheet2!$A$5,Sheet2!$B$5, IF(I61=Sheet2!$A$6,Sheet2!B52)))))</f>
        <v>0</v>
      </c>
      <c r="N61" s="1">
        <f t="shared" si="0"/>
        <v>0</v>
      </c>
    </row>
    <row r="62" spans="1:14" x14ac:dyDescent="0.2">
      <c r="A62" s="23">
        <v>47</v>
      </c>
      <c r="B62" s="12"/>
      <c r="C62" s="12"/>
      <c r="D62" s="12"/>
      <c r="E62" s="12"/>
      <c r="F62" s="12"/>
      <c r="G62" s="12"/>
      <c r="H62" s="12"/>
      <c r="I62" s="10"/>
      <c r="J62" s="12"/>
      <c r="K62" s="13"/>
      <c r="M62" s="1">
        <f>IF(I62=Sheet2!$A$2, Sheet2!$B$2, IF(I62=Sheet2!$A$3, Sheet2!$B$3, IF(I62=Sheet2!$A$4, Sheet2!$B$4, IF(I62=Sheet2!$A$5,Sheet2!$B$5, IF(I62=Sheet2!$A$6,Sheet2!B53)))))</f>
        <v>0</v>
      </c>
      <c r="N62" s="1">
        <f t="shared" si="0"/>
        <v>0</v>
      </c>
    </row>
    <row r="63" spans="1:14" x14ac:dyDescent="0.2">
      <c r="A63" s="23">
        <v>48</v>
      </c>
      <c r="B63" s="12"/>
      <c r="C63" s="12"/>
      <c r="D63" s="12"/>
      <c r="E63" s="12"/>
      <c r="F63" s="12"/>
      <c r="G63" s="12"/>
      <c r="H63" s="12"/>
      <c r="I63" s="10"/>
      <c r="J63" s="12"/>
      <c r="K63" s="13"/>
      <c r="M63" s="1">
        <f>IF(I63=Sheet2!$A$2, Sheet2!$B$2, IF(I63=Sheet2!$A$3, Sheet2!$B$3, IF(I63=Sheet2!$A$4, Sheet2!$B$4, IF(I63=Sheet2!$A$5,Sheet2!$B$5, IF(I63=Sheet2!$A$6,Sheet2!B54)))))</f>
        <v>0</v>
      </c>
      <c r="N63" s="1">
        <f t="shared" si="0"/>
        <v>0</v>
      </c>
    </row>
    <row r="64" spans="1:14" x14ac:dyDescent="0.2">
      <c r="A64" s="23">
        <v>49</v>
      </c>
      <c r="B64" s="12"/>
      <c r="C64" s="12"/>
      <c r="D64" s="12"/>
      <c r="E64" s="12"/>
      <c r="F64" s="12"/>
      <c r="G64" s="12"/>
      <c r="H64" s="12"/>
      <c r="I64" s="10"/>
      <c r="J64" s="12"/>
      <c r="K64" s="13"/>
      <c r="M64" s="1">
        <f>IF(I64=Sheet2!$A$2, Sheet2!$B$2, IF(I64=Sheet2!$A$3, Sheet2!$B$3, IF(I64=Sheet2!$A$4, Sheet2!$B$4, IF(I64=Sheet2!$A$5,Sheet2!$B$5, IF(I64=Sheet2!$A$6,Sheet2!B55)))))</f>
        <v>0</v>
      </c>
      <c r="N64" s="1">
        <f t="shared" si="0"/>
        <v>0</v>
      </c>
    </row>
    <row r="65" spans="1:14" ht="15" customHeight="1" thickBot="1" x14ac:dyDescent="0.25">
      <c r="A65" s="24">
        <v>50</v>
      </c>
      <c r="B65" s="14"/>
      <c r="C65" s="14"/>
      <c r="D65" s="14"/>
      <c r="E65" s="14"/>
      <c r="F65" s="14"/>
      <c r="G65" s="14"/>
      <c r="H65" s="14"/>
      <c r="I65" s="14"/>
      <c r="J65" s="14"/>
      <c r="K65" s="15"/>
      <c r="M65" s="1">
        <f>IF(I65=Sheet2!$A$2, Sheet2!$B$2, IF(I65=Sheet2!$A$3, Sheet2!$B$3, IF(I65=Sheet2!$A$4, Sheet2!$B$4, IF(I65=Sheet2!$A$5,Sheet2!$B$5, IF(I65=Sheet2!$A$6,Sheet2!B56)))))</f>
        <v>0</v>
      </c>
      <c r="N65" s="1">
        <f t="shared" si="0"/>
        <v>0</v>
      </c>
    </row>
    <row r="66" spans="1:14" ht="14.25" customHeight="1" x14ac:dyDescent="0.2">
      <c r="A66" s="6"/>
    </row>
    <row r="67" spans="1:14" ht="14.25" customHeight="1" x14ac:dyDescent="0.2">
      <c r="A67" s="3"/>
    </row>
    <row r="68" spans="1:14" ht="14.25" customHeight="1" x14ac:dyDescent="0.2">
      <c r="A68" s="3"/>
    </row>
    <row r="69" spans="1:14" ht="14.25" customHeight="1" x14ac:dyDescent="0.2">
      <c r="A69" s="3"/>
    </row>
  </sheetData>
  <sheetProtection algorithmName="SHA-512" hashValue="AbVtWKIzB5A2D7ukN++oe+6UKCfv2sT52DsNluo6kIhNQUUx6SATAE3dcV0/UlHr0MK59KGfS6zEa3HhGWPJzA==" saltValue="7NUo+J7ug7W2scmPlwPoGw==" spinCount="100000" sheet="1" objects="1" scenarios="1" selectLockedCells="1"/>
  <dataConsolidate/>
  <mergeCells count="20">
    <mergeCell ref="G2:K2"/>
    <mergeCell ref="C2:E3"/>
    <mergeCell ref="C4:E12"/>
    <mergeCell ref="G3:H3"/>
    <mergeCell ref="G4:H4"/>
    <mergeCell ref="G5:H5"/>
    <mergeCell ref="I3:K3"/>
    <mergeCell ref="I4:K4"/>
    <mergeCell ref="I5:K5"/>
    <mergeCell ref="I6:K6"/>
    <mergeCell ref="I9:K9"/>
    <mergeCell ref="G7:H7"/>
    <mergeCell ref="G8:H8"/>
    <mergeCell ref="G9:H9"/>
    <mergeCell ref="I7:K7"/>
    <mergeCell ref="I8:K8"/>
    <mergeCell ref="G6:H6"/>
    <mergeCell ref="A14:K14"/>
    <mergeCell ref="K11:K12"/>
    <mergeCell ref="I13:K13"/>
  </mergeCells>
  <hyperlinks>
    <hyperlink ref="E13" r:id="rId1"/>
  </hyperlinks>
  <pageMargins left="0.7" right="0.7" top="0.75" bottom="0.75" header="0.3" footer="0.3"/>
  <pageSetup paperSize="9"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 operator="equal" id="{DCC9CA6B-BA3B-477F-8D83-2962B0EF5F80}">
            <xm:f>Sheet2!$F$4</xm:f>
            <x14:dxf>
              <font>
                <color theme="0"/>
              </font>
              <fill>
                <patternFill>
                  <bgColor theme="5"/>
                </patternFill>
              </fill>
            </x14:dxf>
          </x14:cfRule>
          <x14:cfRule type="cellIs" priority="5" operator="equal" id="{A264666D-A354-47D6-9CAD-A5FAD51733F5}">
            <xm:f>Sheet2!$F$3</xm:f>
            <x14:dxf>
              <font>
                <color theme="0"/>
              </font>
              <fill>
                <patternFill>
                  <bgColor rgb="FF92D050"/>
                </patternFill>
              </fill>
            </x14:dxf>
          </x14:cfRule>
          <x14:cfRule type="cellIs" priority="6" operator="equal" id="{600FD09D-F3FF-4311-9CA4-4B9C9E9AAE07}">
            <xm:f>Sheet2!$F$2</xm:f>
            <x14:dxf>
              <font>
                <color theme="0"/>
              </font>
              <fill>
                <patternFill>
                  <bgColor theme="4"/>
                </patternFill>
              </fill>
            </x14:dxf>
          </x14:cfRule>
          <xm:sqref>K11:K12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down">
          <x14:formula1>
            <xm:f>Sheet2!$A$2:$A$5</xm:f>
          </x14:formula1>
          <xm:sqref>I16:I65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
  <sheetViews>
    <sheetView workbookViewId="0">
      <selection activeCell="F11" sqref="F11"/>
    </sheetView>
  </sheetViews>
  <sheetFormatPr defaultRowHeight="15" x14ac:dyDescent="0.25"/>
  <cols>
    <col min="1" max="1" width="45" bestFit="1" customWidth="1"/>
    <col min="6" max="6" width="23.7109375" bestFit="1" customWidth="1"/>
  </cols>
  <sheetData>
    <row r="1" spans="1:6" x14ac:dyDescent="0.25">
      <c r="A1" t="s">
        <v>17</v>
      </c>
    </row>
    <row r="2" spans="1:6" x14ac:dyDescent="0.25">
      <c r="A2" t="s">
        <v>18</v>
      </c>
      <c r="B2">
        <v>180</v>
      </c>
      <c r="E2">
        <v>500</v>
      </c>
      <c r="F2" s="19" t="s">
        <v>31</v>
      </c>
    </row>
    <row r="3" spans="1:6" x14ac:dyDescent="0.25">
      <c r="A3" t="s">
        <v>19</v>
      </c>
      <c r="B3">
        <v>95</v>
      </c>
      <c r="E3">
        <v>1000</v>
      </c>
      <c r="F3" s="19" t="s">
        <v>32</v>
      </c>
    </row>
    <row r="4" spans="1:6" x14ac:dyDescent="0.25">
      <c r="A4" t="s">
        <v>20</v>
      </c>
      <c r="B4">
        <v>95</v>
      </c>
      <c r="E4">
        <v>1500</v>
      </c>
      <c r="F4" s="19" t="s">
        <v>33</v>
      </c>
    </row>
    <row r="5" spans="1:6" x14ac:dyDescent="0.25">
      <c r="A5" t="s">
        <v>21</v>
      </c>
      <c r="B5">
        <v>127</v>
      </c>
      <c r="F5" s="19"/>
    </row>
    <row r="8" spans="1:6" x14ac:dyDescent="0.25">
      <c r="F8"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Wheeler</dc:creator>
  <cp:lastModifiedBy>Anita Wheeler</cp:lastModifiedBy>
  <dcterms:created xsi:type="dcterms:W3CDTF">2019-10-16T04:07:51Z</dcterms:created>
  <dcterms:modified xsi:type="dcterms:W3CDTF">2019-10-22T04:16:20Z</dcterms:modified>
</cp:coreProperties>
</file>